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0" yWindow="105" windowWidth="15120" windowHeight="8010"/>
  </bookViews>
  <sheets>
    <sheet name="Пркл" sheetId="4" r:id="rId1"/>
  </sheets>
  <calcPr calcId="145621"/>
</workbook>
</file>

<file path=xl/calcChain.xml><?xml version="1.0" encoding="utf-8"?>
<calcChain xmlns="http://schemas.openxmlformats.org/spreadsheetml/2006/main">
  <c r="D47" i="4" l="1"/>
  <c r="D46" i="4"/>
  <c r="D45" i="4"/>
  <c r="D44" i="4"/>
  <c r="D43" i="4"/>
  <c r="G16" i="4" l="1"/>
  <c r="G15" i="4"/>
  <c r="G14" i="4"/>
  <c r="G13" i="4"/>
  <c r="G12" i="4"/>
  <c r="G11" i="4"/>
  <c r="G10" i="4"/>
  <c r="G9" i="4"/>
  <c r="G17" i="4" l="1"/>
</calcChain>
</file>

<file path=xl/sharedStrings.xml><?xml version="1.0" encoding="utf-8"?>
<sst xmlns="http://schemas.openxmlformats.org/spreadsheetml/2006/main" count="96" uniqueCount="56">
  <si>
    <t>Техническая спецификация</t>
  </si>
  <si>
    <t>Ед.изм.</t>
  </si>
  <si>
    <t>Кол-во</t>
  </si>
  <si>
    <t>Цена за единицу по лотам</t>
  </si>
  <si>
    <t>Сумма по лотам</t>
  </si>
  <si>
    <t>№ п/п</t>
  </si>
  <si>
    <t>штука</t>
  </si>
  <si>
    <t xml:space="preserve">Электро - кардио стимулятор </t>
  </si>
  <si>
    <t>Иррагиционные трубки</t>
  </si>
  <si>
    <t>Армированные интрадьюсеры</t>
  </si>
  <si>
    <t>Кабель для подключения биполярных инструментов (для пинцета) к электрокоагулятору</t>
  </si>
  <si>
    <t>Пинцет для электрокоагуляции</t>
  </si>
  <si>
    <t>Иррагиционные трубки. Одноразовый набор стерильных трубок для ирригационного насоса длиной не менее 260 см.</t>
  </si>
  <si>
    <t xml:space="preserve">Армированные интрадьюсеры. Плетёный армированный интродьюсер с наличием атравматичного кончика и гемостатического клапана. Рентген контрастный маркер на кончике. Размер интродьюсера не менее 8.5 Fr, размер дилятатора не менее 8.5 Fr, максимальный размер проводника не менее .032 (in), рабочая длина интродьюсера не менее 63 см, дилятатора - не менее 67 см. Длина проводника не менее 180 см. Изгиб SL0, SL1, SL2, SL3, SL4, SR0, SR1.
Одноразовый набор стерильных трубок для ирригационного насоса длиной не менее 260 см.
</t>
  </si>
  <si>
    <t>Кабель для подключения биполярных инструментов (для пинцета) к электрокоагулятору. Биполярный кабель, стандартный, с предохраняющим прямым коннектором со стороны инструмента, 2-штырковый штепсель не менее 29 мм, длина кабеля не менее 5 метров</t>
  </si>
  <si>
    <t xml:space="preserve">Электро - кардио стимулятор. 1 - камерный электро - кардио стимулятор в комлекте с электродом и интрадьюсером. 1. Устройство: Коннектор IS-1 BI/UNI. Масса не более 21.5 г; Габариты не более:  40.2 мм x 42.9 мм x 7.5 мм; Объем   не более 9.7 см3; Напряжение 2.8 В; Батарея Литий-йод; Срок службы  не менее 10.4 лет (В режиме SSR или SSI, 60 уд/мин, 100% стимуляция, желудочковая 2.0 В, ширина импульса 0.4 мс, импеданс 1000 Ω );Режимы Стимуляции: VVIR; VVI; VVT; VOOR; VOO; AAIR; AAI; AAT; AOOR; AOO; OVO; OAO; Наличие функции управления желудочковым захватом, постоянное определение порога стимуляции с программируемыми периодичностями минимум каждые 15 мин; Наличие функции сна с возможностью программирования отдельной частотой в программируемый интервал времени; Наличие функции гарантии детекции при активизации с возможностью изменять порог чувствительности, чтобы отслеживать изменения детектированной амплитуды. Наличие функции мониторинга электрода для мониторирования целостности электрода, измеряя и регистрируя импеданс электрода с возможностью переключать электрод с биполярной на монополярную полярность. Параметры стимуляции: Нижняя частота: 30-170 уд/мин; Верхняя частота сенсора: 80-180 уд/мин; Амплитуда стимуляции в ПП и ПЖ 0,5- 7,5 V; Длительность импульса 0,12- 1,5 мс; Чувствительность не менее 0,25- 4 мВ; Полярность стимуляции – Биполярная, Монополярная, Настраиваемая; Полярность детекции - Биполярная, Монополярная, Настраиваемая. Сбор диагностических данных: ЧСС пациента; Формат гистограммы; Профиль частоты; Эпизоды высокой частоты; Эпизоды адаптации с падением частоты; Отчет первичного опроса; Тренды управления захватом; Тренды чувствительности; Тренды электрода и данные по импедансу; История основных параметров.                                                           
2. Электрод для стимуляции/сенсинга: полярность – биполярный, коннектор  IS-1 Вi; стандартная длина не менее 58 см
3. Интродьюсер чрескожный с боковым портом и клапаном, размер 7,8, 9, 10 Fr. – 1 шт                                                                   
</t>
  </si>
  <si>
    <t>Пинцет для электрокоагуляции, биполярный пинцет, прямой, длина 220 мм, бранши 2мм, антирпригарный</t>
  </si>
  <si>
    <t xml:space="preserve">Пинцет для электрокоагуляции, биполярный пинцет, изогнутый, длина 195 мм, бранши 2мм, антирпригарный </t>
  </si>
  <si>
    <t>упаковка</t>
  </si>
  <si>
    <t>Лактатдегидрогиназа, реагент для определения (LDH)</t>
  </si>
  <si>
    <t>Лактатдегидрогиназа, реагент для определения (LDH), Уп.( 4X40мл + 4X20мл), Кол-во тестов в наборе для AU680-2560</t>
  </si>
  <si>
    <t>Система для извлечения и манипуляции с инородными предметами внутри просвета сосуда. Наличие трех петель. Материал петель суперэластичный нитинол, обеспечивающий высокую гибкость и устойчивость к изломам. Рабочий диаметр ловушки: 2-4, 4-8, мм, диаметр шафта 0,018 дюймов. Длина катетера 150 см для ловушки 175см и, внутренний диаметр катетера .030, дюймов. Длина ловушки 175 см (для рабочего диаметра 2-4 и 4-8мм). Размер катетера 3.2F для рабочего диаметра 2-8мм. Наличие рентгеноконтрастной маркерной зоны на кончике катетера. Материал доставочного катетера тефлон (FEP). Наличие платиновой нити на петлях ловушки для улучшенной визуализации. В наборе ловушка, торк девайс, интродьюсер и катетер. Ловушка и катетер упакованы отдельно.</t>
  </si>
  <si>
    <t>Петля ловушка Mini</t>
  </si>
  <si>
    <t>ТОО "SATCOR"</t>
  </si>
  <si>
    <t>Наименование лекарственных средств и изделий медицинского назначения</t>
  </si>
  <si>
    <t>1. Потенциальные поставщики, представившие ценовое предложение в установленные сроки:</t>
  </si>
  <si>
    <t>Наименование потенциального поставщика</t>
  </si>
  <si>
    <t>Местонахождение потенциального поставщика</t>
  </si>
  <si>
    <r>
      <t xml:space="preserve"> </t>
    </r>
    <r>
      <rPr>
        <b/>
        <sz val="8"/>
        <color rgb="FF000000"/>
        <rFont val="Times New Roman"/>
        <family val="1"/>
        <charset val="204"/>
      </rPr>
      <t>Дата и время представления ценового предложения</t>
    </r>
  </si>
  <si>
    <t>При процедуре вскрытия конвертов с ценовыми предложениями присутствовали следующие представители потенциальных поставщиков</t>
  </si>
  <si>
    <t>г. Алматы, ул. Радлова 65, офис 403</t>
  </si>
  <si>
    <t>2. Наименование  потенциальных поставщиков, представивших ценовые предложения с указанием номеров лотов, по которым принимает участие каждый из потенциальных поставщиков, которые оглашены всем присутствующим при вскрытии ценовых предложений:</t>
  </si>
  <si>
    <t>Наименование поставщика</t>
  </si>
  <si>
    <t>Сумма, заявки</t>
  </si>
  <si>
    <t>Cоответствие заявки</t>
  </si>
  <si>
    <t>Торговое наименование</t>
  </si>
  <si>
    <t>Победитель или причина несоответствия</t>
  </si>
  <si>
    <t>да</t>
  </si>
  <si>
    <t>согласно пункта 101 закуп признан несостоявшимся</t>
  </si>
  <si>
    <t>3.Наименование и местонахождение потенциального поставщика, с которым будет заключен договор и цена договора согласно представленному ценовому предложению:</t>
  </si>
  <si>
    <t>Место нахождение потенциального поставщика</t>
  </si>
  <si>
    <t>Сумма договора, в тенге</t>
  </si>
  <si>
    <r>
      <t xml:space="preserve">                             Директор                                                                                               </t>
    </r>
    <r>
      <rPr>
        <sz val="11"/>
        <color rgb="FF000000"/>
        <rFont val="Times New Roman"/>
        <family val="1"/>
        <charset val="204"/>
      </rPr>
      <t xml:space="preserve"> Кодасбаев А.Т.</t>
    </r>
  </si>
  <si>
    <r>
      <rPr>
        <b/>
        <sz val="11"/>
        <color theme="1"/>
        <rFont val="Times New Roman"/>
        <family val="1"/>
        <charset val="204"/>
      </rPr>
      <t xml:space="preserve">                             Начальник отдела
                             государственных закупок    </t>
    </r>
    <r>
      <rPr>
        <sz val="11"/>
        <color theme="1"/>
        <rFont val="Times New Roman"/>
        <family val="1"/>
        <charset val="204"/>
      </rPr>
      <t xml:space="preserve">                                                             Рахимбердиев Ж.К.</t>
    </r>
  </si>
  <si>
    <t>ТОО "DANA ESTRELLA"</t>
  </si>
  <si>
    <t>г. Алматы, ул. Гоголя 89 А, офис 101</t>
  </si>
  <si>
    <t>ТОО "MI-Group (ЭМ АЙ-Групп)"</t>
  </si>
  <si>
    <t>г. Алматы, мкр. Сайран 17</t>
  </si>
  <si>
    <t>ТОО "Фирма Меда"</t>
  </si>
  <si>
    <t xml:space="preserve">Протокол об утверждении итогов по закупкам лекарственных средств и изделий медицинского назначения на 2021 год
способом запроса ценовых предложений – №П-22
Отдел государственных закупок                                                                                         22 октября 2021г.
Государственное коммунальное предприятие на праве хозяйственного ведения «Городской кардиологический центр» Управления здравоохранения г.Алматы, 050012, г.Алматы, ул. Толе би, 93 провел закуп способом запроса ценовых предложений.
</t>
  </si>
  <si>
    <t>Электрокардиостимулятор Adapta, Sensia, Versa с принадлежностями, Medtronic Singapore Operations Pte. Ltd</t>
  </si>
  <si>
    <t>Электрокардиостимулятор Adapta, Sensia, Versa с принадлежностями</t>
  </si>
  <si>
    <t>Ирригационный насос Cool point, c принадлежностями</t>
  </si>
  <si>
    <t>Система сосудистых интрадьюсеров, в модификациях, в вариантах исполнения</t>
  </si>
  <si>
    <t>Система эндоваскулярной ловушки EN Snare</t>
  </si>
  <si>
    <t>Биохимический анализатор AU680 с принадлежностями и расходными материалами, Beckman Coulter Inc.</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</si>
</sst>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charset val="204"/>
      <scheme val="minor"/>
    </font>
    <font>
      <b/>
      <sz val="11"/>
      <color theme="1"/>
      <name val="Times New Roman"/>
      <family val="1"/>
      <charset val="204"/>
    </font>
    <font>
      <sz val="11"/>
      <color theme="1"/>
      <name val="Times New Roman"/>
      <family val="1"/>
      <charset val="204"/>
    </font>
    <font>
      <b/>
      <sz val="8"/>
      <color theme="1"/>
      <name val="Times New Roman"/>
      <family val="1"/>
      <charset val="204"/>
    </font>
    <font>
      <sz val="8"/>
      <color theme="1"/>
      <name val="Times New Roman"/>
      <family val="1"/>
      <charset val="204"/>
    </font>
    <font>
      <sz val="10"/>
      <name val="Arial Cyr"/>
      <charset val="204"/>
    </font>
    <font>
      <sz val="6"/>
      <color theme="1"/>
      <name val="Times New Roman"/>
      <family val="1"/>
      <charset val="204"/>
    </font>
    <font>
      <sz val="10"/>
      <color theme="1"/>
      <name val="Times New Roman"/>
      <family val="1"/>
      <charset val="204"/>
    </font>
    <font>
      <b/>
      <sz val="8"/>
      <color rgb="FF000000"/>
      <name val="Times New Roman"/>
      <family val="1"/>
      <charset val="204"/>
    </font>
    <font>
      <sz val="8"/>
      <color rgb="FF000000"/>
      <name val="Times New Roman"/>
      <family val="1"/>
      <charset val="204"/>
    </font>
    <font>
      <sz val="8"/>
      <color theme="1"/>
      <name val="Calibri"/>
      <family val="2"/>
      <charset val="204"/>
      <scheme val="minor"/>
    </font>
    <font>
      <b/>
      <sz val="11"/>
      <color rgb="FF000000"/>
      <name val="Times New Roman"/>
      <family val="1"/>
      <charset val="204"/>
    </font>
    <font>
      <sz val="11"/>
      <color rgb="FF000000"/>
      <name val="Times New Roman"/>
      <family val="1"/>
      <charset val="204"/>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2">
    <xf numFmtId="0" fontId="0" fillId="0" borderId="0"/>
    <xf numFmtId="0" fontId="5" fillId="0" borderId="0"/>
  </cellStyleXfs>
  <cellXfs count="51">
    <xf numFmtId="0" fontId="0" fillId="0" borderId="0" xfId="0"/>
    <xf numFmtId="0" fontId="3" fillId="0" borderId="1" xfId="0" applyFont="1" applyBorder="1" applyAlignment="1">
      <alignment horizontal="center" vertical="center"/>
    </xf>
    <xf numFmtId="0" fontId="4" fillId="0" borderId="0" xfId="0" applyFont="1" applyBorder="1" applyAlignment="1">
      <alignment horizontal="center" vertical="center" wrapText="1"/>
    </xf>
    <xf numFmtId="4" fontId="3" fillId="0" borderId="0" xfId="0" applyNumberFormat="1" applyFont="1" applyBorder="1" applyAlignment="1">
      <alignment horizontal="center" vertical="center" wrapText="1"/>
    </xf>
    <xf numFmtId="0" fontId="3" fillId="0" borderId="1" xfId="0" applyFont="1" applyBorder="1" applyAlignment="1">
      <alignment horizontal="center" vertical="center" wrapText="1"/>
    </xf>
    <xf numFmtId="3" fontId="4" fillId="0" borderId="0" xfId="0" applyNumberFormat="1" applyFont="1" applyBorder="1" applyAlignment="1">
      <alignment horizontal="center" vertical="center" wrapText="1"/>
    </xf>
    <xf numFmtId="4" fontId="4" fillId="0" borderId="0" xfId="0" applyNumberFormat="1" applyFont="1" applyBorder="1" applyAlignment="1">
      <alignment horizontal="center" vertical="center" wrapText="1"/>
    </xf>
    <xf numFmtId="0" fontId="4" fillId="2" borderId="1" xfId="0" applyFont="1" applyFill="1" applyBorder="1" applyAlignment="1">
      <alignment horizontal="center" vertical="center" wrapText="1"/>
    </xf>
    <xf numFmtId="4" fontId="4" fillId="2" borderId="1" xfId="0" applyNumberFormat="1" applyFont="1" applyFill="1" applyBorder="1" applyAlignment="1">
      <alignment horizontal="center" vertical="center" wrapText="1"/>
    </xf>
    <xf numFmtId="4" fontId="6" fillId="2" borderId="1" xfId="0" applyNumberFormat="1" applyFont="1" applyFill="1" applyBorder="1" applyAlignment="1">
      <alignment horizontal="center" vertical="center" wrapText="1"/>
    </xf>
    <xf numFmtId="3" fontId="4" fillId="2" borderId="1" xfId="0" applyNumberFormat="1" applyFont="1" applyFill="1" applyBorder="1" applyAlignment="1">
      <alignment horizontal="center" vertical="center" wrapText="1"/>
    </xf>
    <xf numFmtId="0" fontId="0" fillId="0" borderId="0" xfId="0" applyBorder="1"/>
    <xf numFmtId="0" fontId="4"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0" xfId="0" applyFont="1" applyBorder="1"/>
    <xf numFmtId="0" fontId="4" fillId="0" borderId="0" xfId="0" applyFont="1" applyBorder="1" applyAlignment="1">
      <alignment horizontal="left" wrapText="1"/>
    </xf>
    <xf numFmtId="0" fontId="3" fillId="0" borderId="4" xfId="0" applyFont="1" applyBorder="1" applyAlignment="1">
      <alignment horizontal="center" vertical="center" wrapText="1"/>
    </xf>
    <xf numFmtId="4" fontId="4" fillId="0" borderId="1" xfId="0" applyNumberFormat="1" applyFont="1" applyBorder="1" applyAlignment="1">
      <alignment horizontal="center" vertical="center" wrapText="1"/>
    </xf>
    <xf numFmtId="0" fontId="9" fillId="2" borderId="1" xfId="0" applyFont="1" applyFill="1" applyBorder="1" applyAlignment="1">
      <alignment horizontal="center" vertical="center" wrapText="1"/>
    </xf>
    <xf numFmtId="0" fontId="9" fillId="0" borderId="0" xfId="0" applyFont="1" applyBorder="1" applyAlignment="1">
      <alignment horizontal="center" vertical="center" wrapText="1"/>
    </xf>
    <xf numFmtId="0" fontId="10" fillId="0" borderId="0" xfId="0" applyFont="1" applyBorder="1" applyAlignment="1">
      <alignment wrapText="1"/>
    </xf>
    <xf numFmtId="0" fontId="11" fillId="0" borderId="0" xfId="0" applyFont="1" applyAlignment="1">
      <alignment horizontal="left"/>
    </xf>
    <xf numFmtId="0" fontId="9" fillId="0" borderId="1" xfId="0" applyFont="1" applyBorder="1" applyAlignment="1">
      <alignment horizontal="center" vertical="center" wrapText="1"/>
    </xf>
    <xf numFmtId="0" fontId="4" fillId="0" borderId="2" xfId="0" applyFont="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7" fillId="0" borderId="3" xfId="0" applyFont="1" applyBorder="1" applyAlignment="1">
      <alignment horizontal="left"/>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22" fontId="9" fillId="0" borderId="4" xfId="0" applyNumberFormat="1" applyFont="1" applyBorder="1" applyAlignment="1">
      <alignment horizontal="center" vertical="center" wrapText="1"/>
    </xf>
    <xf numFmtId="22" fontId="9" fillId="0" borderId="5" xfId="0" applyNumberFormat="1"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0" borderId="1" xfId="0" applyFont="1" applyBorder="1" applyAlignment="1">
      <alignment horizontal="center" vertical="center" wrapText="1"/>
    </xf>
    <xf numFmtId="0" fontId="7" fillId="0" borderId="0" xfId="0" applyFont="1" applyBorder="1" applyAlignment="1">
      <alignment horizontal="left" vertical="top"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4" fontId="9" fillId="0" borderId="1" xfId="0" applyNumberFormat="1" applyFont="1" applyBorder="1" applyAlignment="1">
      <alignment horizontal="center" vertical="center" wrapText="1"/>
    </xf>
    <xf numFmtId="0" fontId="7" fillId="0" borderId="0" xfId="0" applyFont="1" applyBorder="1" applyAlignment="1">
      <alignment horizontal="left" wrapText="1"/>
    </xf>
    <xf numFmtId="0" fontId="8" fillId="0" borderId="11" xfId="0" applyFont="1" applyBorder="1" applyAlignment="1">
      <alignment horizontal="center" vertical="center" wrapText="1"/>
    </xf>
    <xf numFmtId="0" fontId="2" fillId="0" borderId="0" xfId="0" applyFont="1" applyBorder="1" applyAlignment="1">
      <alignment horizontal="left" wrapText="1"/>
    </xf>
    <xf numFmtId="0" fontId="11" fillId="0" borderId="0" xfId="0" applyFont="1" applyAlignment="1">
      <alignment horizontal="left"/>
    </xf>
  </cellXfs>
  <cellStyles count="2">
    <cellStyle name="Обычный" xfId="0" builtinId="0"/>
    <cellStyle name="Обычный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
  <sheetViews>
    <sheetView tabSelected="1" view="pageBreakPreview" zoomScale="115" zoomScaleNormal="100" zoomScaleSheetLayoutView="115" workbookViewId="0">
      <selection activeCell="C9" sqref="C9"/>
    </sheetView>
  </sheetViews>
  <sheetFormatPr defaultRowHeight="15" x14ac:dyDescent="0.25"/>
  <cols>
    <col min="1" max="1" width="5.42578125" style="11" customWidth="1"/>
    <col min="2" max="2" width="22.28515625" style="11" customWidth="1"/>
    <col min="3" max="3" width="36.140625" style="11" customWidth="1"/>
    <col min="4" max="4" width="13.5703125" style="11" customWidth="1"/>
    <col min="5" max="5" width="15.28515625" style="11" customWidth="1"/>
    <col min="6" max="6" width="10.85546875" style="11" customWidth="1"/>
    <col min="7" max="7" width="12.5703125" style="11" customWidth="1"/>
    <col min="8" max="16384" width="9.140625" style="11"/>
  </cols>
  <sheetData>
    <row r="1" spans="1:7" ht="29.25" customHeight="1" x14ac:dyDescent="0.25">
      <c r="A1" s="25" t="s">
        <v>49</v>
      </c>
      <c r="B1" s="26"/>
      <c r="C1" s="26"/>
      <c r="D1" s="26"/>
      <c r="E1" s="26"/>
      <c r="F1" s="26"/>
      <c r="G1" s="26"/>
    </row>
    <row r="2" spans="1:7" x14ac:dyDescent="0.25">
      <c r="A2" s="26"/>
      <c r="B2" s="26"/>
      <c r="C2" s="26"/>
      <c r="D2" s="26"/>
      <c r="E2" s="26"/>
      <c r="F2" s="26"/>
      <c r="G2" s="26"/>
    </row>
    <row r="3" spans="1:7" x14ac:dyDescent="0.25">
      <c r="A3" s="26"/>
      <c r="B3" s="26"/>
      <c r="C3" s="26"/>
      <c r="D3" s="26"/>
      <c r="E3" s="26"/>
      <c r="F3" s="26"/>
      <c r="G3" s="26"/>
    </row>
    <row r="4" spans="1:7" x14ac:dyDescent="0.25">
      <c r="A4" s="26"/>
      <c r="B4" s="26"/>
      <c r="C4" s="26"/>
      <c r="D4" s="26"/>
      <c r="E4" s="26"/>
      <c r="F4" s="26"/>
      <c r="G4" s="26"/>
    </row>
    <row r="5" spans="1:7" x14ac:dyDescent="0.25">
      <c r="A5" s="26"/>
      <c r="B5" s="26"/>
      <c r="C5" s="26"/>
      <c r="D5" s="26"/>
      <c r="E5" s="26"/>
      <c r="F5" s="26"/>
      <c r="G5" s="26"/>
    </row>
    <row r="6" spans="1:7" x14ac:dyDescent="0.25">
      <c r="A6" s="26"/>
      <c r="B6" s="26"/>
      <c r="C6" s="26"/>
      <c r="D6" s="26"/>
      <c r="E6" s="26"/>
      <c r="F6" s="26"/>
      <c r="G6" s="26"/>
    </row>
    <row r="7" spans="1:7" x14ac:dyDescent="0.25">
      <c r="A7" s="26"/>
      <c r="B7" s="26"/>
      <c r="C7" s="26"/>
      <c r="D7" s="26"/>
      <c r="E7" s="26"/>
      <c r="F7" s="26"/>
      <c r="G7" s="26"/>
    </row>
    <row r="8" spans="1:7" ht="42" x14ac:dyDescent="0.25">
      <c r="A8" s="4" t="s">
        <v>5</v>
      </c>
      <c r="B8" s="4" t="s">
        <v>24</v>
      </c>
      <c r="C8" s="4" t="s">
        <v>0</v>
      </c>
      <c r="D8" s="1" t="s">
        <v>1</v>
      </c>
      <c r="E8" s="1" t="s">
        <v>2</v>
      </c>
      <c r="F8" s="4" t="s">
        <v>3</v>
      </c>
      <c r="G8" s="4" t="s">
        <v>4</v>
      </c>
    </row>
    <row r="9" spans="1:7" ht="280.5" x14ac:dyDescent="0.25">
      <c r="A9" s="12">
        <v>1</v>
      </c>
      <c r="B9" s="8" t="s">
        <v>7</v>
      </c>
      <c r="C9" s="9" t="s">
        <v>15</v>
      </c>
      <c r="D9" s="8" t="s">
        <v>6</v>
      </c>
      <c r="E9" s="10">
        <v>10</v>
      </c>
      <c r="F9" s="8">
        <v>500000</v>
      </c>
      <c r="G9" s="8">
        <f t="shared" ref="G9:G16" si="0">E9*F9</f>
        <v>5000000</v>
      </c>
    </row>
    <row r="10" spans="1:7" ht="33.75" x14ac:dyDescent="0.25">
      <c r="A10" s="12">
        <v>2</v>
      </c>
      <c r="B10" s="8" t="s">
        <v>8</v>
      </c>
      <c r="C10" s="8" t="s">
        <v>12</v>
      </c>
      <c r="D10" s="8" t="s">
        <v>6</v>
      </c>
      <c r="E10" s="10">
        <v>20</v>
      </c>
      <c r="F10" s="8">
        <v>50000</v>
      </c>
      <c r="G10" s="8">
        <f t="shared" si="0"/>
        <v>1000000</v>
      </c>
    </row>
    <row r="11" spans="1:7" ht="146.25" x14ac:dyDescent="0.25">
      <c r="A11" s="12">
        <v>3</v>
      </c>
      <c r="B11" s="8" t="s">
        <v>9</v>
      </c>
      <c r="C11" s="8" t="s">
        <v>13</v>
      </c>
      <c r="D11" s="8" t="s">
        <v>6</v>
      </c>
      <c r="E11" s="10">
        <v>15</v>
      </c>
      <c r="F11" s="8">
        <v>80000</v>
      </c>
      <c r="G11" s="8">
        <f t="shared" si="0"/>
        <v>1200000</v>
      </c>
    </row>
    <row r="12" spans="1:7" ht="78.75" x14ac:dyDescent="0.25">
      <c r="A12" s="12">
        <v>4</v>
      </c>
      <c r="B12" s="8" t="s">
        <v>10</v>
      </c>
      <c r="C12" s="8" t="s">
        <v>14</v>
      </c>
      <c r="D12" s="8" t="s">
        <v>6</v>
      </c>
      <c r="E12" s="10">
        <v>4</v>
      </c>
      <c r="F12" s="8">
        <v>43600</v>
      </c>
      <c r="G12" s="8">
        <f t="shared" si="0"/>
        <v>174400</v>
      </c>
    </row>
    <row r="13" spans="1:7" ht="33.75" x14ac:dyDescent="0.25">
      <c r="A13" s="12">
        <v>5</v>
      </c>
      <c r="B13" s="8" t="s">
        <v>11</v>
      </c>
      <c r="C13" s="8" t="s">
        <v>16</v>
      </c>
      <c r="D13" s="8" t="s">
        <v>6</v>
      </c>
      <c r="E13" s="10">
        <v>1</v>
      </c>
      <c r="F13" s="8">
        <v>97650</v>
      </c>
      <c r="G13" s="8">
        <f t="shared" si="0"/>
        <v>97650</v>
      </c>
    </row>
    <row r="14" spans="1:7" ht="33.75" x14ac:dyDescent="0.25">
      <c r="A14" s="12">
        <v>6</v>
      </c>
      <c r="B14" s="8" t="s">
        <v>11</v>
      </c>
      <c r="C14" s="8" t="s">
        <v>17</v>
      </c>
      <c r="D14" s="8" t="s">
        <v>6</v>
      </c>
      <c r="E14" s="10">
        <v>1</v>
      </c>
      <c r="F14" s="8">
        <v>97650</v>
      </c>
      <c r="G14" s="8">
        <f t="shared" si="0"/>
        <v>97650</v>
      </c>
    </row>
    <row r="15" spans="1:7" ht="33.75" x14ac:dyDescent="0.25">
      <c r="A15" s="12">
        <v>7</v>
      </c>
      <c r="B15" s="8" t="s">
        <v>19</v>
      </c>
      <c r="C15" s="8" t="s">
        <v>20</v>
      </c>
      <c r="D15" s="8" t="s">
        <v>18</v>
      </c>
      <c r="E15" s="10">
        <v>2</v>
      </c>
      <c r="F15" s="8">
        <v>94380</v>
      </c>
      <c r="G15" s="8">
        <f t="shared" si="0"/>
        <v>188760</v>
      </c>
    </row>
    <row r="16" spans="1:7" ht="202.5" x14ac:dyDescent="0.25">
      <c r="A16" s="12">
        <v>8</v>
      </c>
      <c r="B16" s="8" t="s">
        <v>22</v>
      </c>
      <c r="C16" s="8" t="s">
        <v>21</v>
      </c>
      <c r="D16" s="8" t="s">
        <v>6</v>
      </c>
      <c r="E16" s="10">
        <v>2</v>
      </c>
      <c r="F16" s="8">
        <v>380000</v>
      </c>
      <c r="G16" s="8">
        <f t="shared" si="0"/>
        <v>760000</v>
      </c>
    </row>
    <row r="17" spans="1:7" x14ac:dyDescent="0.25">
      <c r="A17" s="2"/>
      <c r="B17" s="6"/>
      <c r="C17" s="6"/>
      <c r="D17" s="6"/>
      <c r="E17" s="5"/>
      <c r="F17" s="6"/>
      <c r="G17" s="3">
        <f>SUM(G9:G16)</f>
        <v>8518460</v>
      </c>
    </row>
    <row r="18" spans="1:7" x14ac:dyDescent="0.25">
      <c r="A18" s="27" t="s">
        <v>25</v>
      </c>
      <c r="B18" s="27"/>
      <c r="C18" s="27"/>
      <c r="D18" s="27"/>
      <c r="E18" s="27"/>
      <c r="F18" s="27"/>
      <c r="G18" s="27"/>
    </row>
    <row r="19" spans="1:7" ht="75" customHeight="1" x14ac:dyDescent="0.25">
      <c r="A19" s="4" t="s">
        <v>5</v>
      </c>
      <c r="B19" s="13" t="s">
        <v>26</v>
      </c>
      <c r="C19" s="13" t="s">
        <v>27</v>
      </c>
      <c r="D19" s="28" t="s">
        <v>28</v>
      </c>
      <c r="E19" s="29"/>
      <c r="F19" s="30" t="s">
        <v>29</v>
      </c>
      <c r="G19" s="31"/>
    </row>
    <row r="20" spans="1:7" x14ac:dyDescent="0.25">
      <c r="A20" s="12">
        <v>1</v>
      </c>
      <c r="B20" s="14" t="s">
        <v>23</v>
      </c>
      <c r="C20" s="14" t="s">
        <v>30</v>
      </c>
      <c r="D20" s="32">
        <v>44477.635416666664</v>
      </c>
      <c r="E20" s="33"/>
      <c r="F20" s="34"/>
      <c r="G20" s="35"/>
    </row>
    <row r="21" spans="1:7" x14ac:dyDescent="0.25">
      <c r="A21" s="12">
        <v>2</v>
      </c>
      <c r="B21" s="14" t="s">
        <v>44</v>
      </c>
      <c r="C21" s="14" t="s">
        <v>45</v>
      </c>
      <c r="D21" s="32">
        <v>44480.679166666669</v>
      </c>
      <c r="E21" s="33"/>
      <c r="F21" s="38"/>
      <c r="G21" s="38"/>
    </row>
    <row r="22" spans="1:7" ht="22.5" x14ac:dyDescent="0.25">
      <c r="A22" s="12">
        <v>3</v>
      </c>
      <c r="B22" s="14" t="s">
        <v>46</v>
      </c>
      <c r="C22" s="14" t="s">
        <v>47</v>
      </c>
      <c r="D22" s="32">
        <v>44482.642361111109</v>
      </c>
      <c r="E22" s="33"/>
      <c r="F22" s="38"/>
      <c r="G22" s="38"/>
    </row>
    <row r="23" spans="1:7" x14ac:dyDescent="0.25">
      <c r="A23" s="12">
        <v>4</v>
      </c>
      <c r="B23" s="14" t="s">
        <v>48</v>
      </c>
      <c r="C23" s="14" t="s">
        <v>47</v>
      </c>
      <c r="D23" s="32">
        <v>44482.643055555556</v>
      </c>
      <c r="E23" s="33"/>
      <c r="F23" s="34"/>
      <c r="G23" s="35"/>
    </row>
    <row r="24" spans="1:7" x14ac:dyDescent="0.25">
      <c r="A24" s="15"/>
      <c r="B24" s="15"/>
      <c r="C24" s="15"/>
      <c r="D24" s="15"/>
      <c r="E24" s="15"/>
      <c r="F24" s="15"/>
      <c r="G24" s="15"/>
    </row>
    <row r="25" spans="1:7" x14ac:dyDescent="0.25">
      <c r="A25" s="39" t="s">
        <v>31</v>
      </c>
      <c r="B25" s="39"/>
      <c r="C25" s="39"/>
      <c r="D25" s="39"/>
      <c r="E25" s="39"/>
      <c r="F25" s="39"/>
      <c r="G25" s="39"/>
    </row>
    <row r="26" spans="1:7" x14ac:dyDescent="0.25">
      <c r="A26" s="39"/>
      <c r="B26" s="39"/>
      <c r="C26" s="39"/>
      <c r="D26" s="39"/>
      <c r="E26" s="39"/>
      <c r="F26" s="39"/>
      <c r="G26" s="39"/>
    </row>
    <row r="27" spans="1:7" x14ac:dyDescent="0.25">
      <c r="A27" s="16"/>
      <c r="B27" s="16"/>
      <c r="C27" s="16"/>
      <c r="D27" s="16"/>
      <c r="E27" s="16"/>
      <c r="F27" s="16"/>
      <c r="G27" s="16"/>
    </row>
    <row r="28" spans="1:7" ht="21" x14ac:dyDescent="0.25">
      <c r="A28" s="4" t="s">
        <v>5</v>
      </c>
      <c r="B28" s="4" t="s">
        <v>32</v>
      </c>
      <c r="C28" s="4" t="s">
        <v>33</v>
      </c>
      <c r="D28" s="17" t="s">
        <v>34</v>
      </c>
      <c r="E28" s="4" t="s">
        <v>35</v>
      </c>
      <c r="F28" s="28" t="s">
        <v>36</v>
      </c>
      <c r="G28" s="29"/>
    </row>
    <row r="29" spans="1:7" ht="67.5" x14ac:dyDescent="0.25">
      <c r="A29" s="42">
        <v>1</v>
      </c>
      <c r="B29" s="14" t="s">
        <v>48</v>
      </c>
      <c r="C29" s="18">
        <v>499000</v>
      </c>
      <c r="D29" s="7" t="s">
        <v>37</v>
      </c>
      <c r="E29" s="18" t="s">
        <v>50</v>
      </c>
      <c r="F29" s="40" t="s">
        <v>48</v>
      </c>
      <c r="G29" s="41"/>
    </row>
    <row r="30" spans="1:7" ht="45" x14ac:dyDescent="0.25">
      <c r="A30" s="43"/>
      <c r="B30" s="23" t="s">
        <v>44</v>
      </c>
      <c r="C30" s="18">
        <v>500000</v>
      </c>
      <c r="D30" s="7" t="s">
        <v>37</v>
      </c>
      <c r="E30" s="18" t="s">
        <v>51</v>
      </c>
      <c r="F30" s="44"/>
      <c r="G30" s="45"/>
    </row>
    <row r="31" spans="1:7" ht="56.25" customHeight="1" x14ac:dyDescent="0.25">
      <c r="A31" s="24">
        <v>2</v>
      </c>
      <c r="B31" s="14" t="s">
        <v>46</v>
      </c>
      <c r="C31" s="18">
        <v>50000</v>
      </c>
      <c r="D31" s="7" t="s">
        <v>37</v>
      </c>
      <c r="E31" s="18" t="s">
        <v>52</v>
      </c>
      <c r="F31" s="40" t="s">
        <v>46</v>
      </c>
      <c r="G31" s="41"/>
    </row>
    <row r="32" spans="1:7" ht="56.25" customHeight="1" x14ac:dyDescent="0.25">
      <c r="A32" s="7">
        <v>3</v>
      </c>
      <c r="B32" s="19" t="s">
        <v>46</v>
      </c>
      <c r="C32" s="8">
        <v>80000</v>
      </c>
      <c r="D32" s="7" t="s">
        <v>37</v>
      </c>
      <c r="E32" s="8" t="s">
        <v>53</v>
      </c>
      <c r="F32" s="36" t="s">
        <v>46</v>
      </c>
      <c r="G32" s="37"/>
    </row>
    <row r="33" spans="1:7" ht="25.5" customHeight="1" x14ac:dyDescent="0.25">
      <c r="A33" s="7">
        <v>4</v>
      </c>
      <c r="B33" s="19"/>
      <c r="C33" s="8"/>
      <c r="D33" s="7"/>
      <c r="E33" s="8"/>
      <c r="F33" s="38" t="s">
        <v>38</v>
      </c>
      <c r="G33" s="38"/>
    </row>
    <row r="34" spans="1:7" ht="25.5" customHeight="1" x14ac:dyDescent="0.25">
      <c r="A34" s="7">
        <v>5</v>
      </c>
      <c r="B34" s="19"/>
      <c r="C34" s="8"/>
      <c r="D34" s="7"/>
      <c r="E34" s="8"/>
      <c r="F34" s="38" t="s">
        <v>38</v>
      </c>
      <c r="G34" s="38"/>
    </row>
    <row r="35" spans="1:7" ht="25.5" customHeight="1" x14ac:dyDescent="0.25">
      <c r="A35" s="7">
        <v>6</v>
      </c>
      <c r="B35" s="19"/>
      <c r="C35" s="8"/>
      <c r="D35" s="7"/>
      <c r="E35" s="8"/>
      <c r="F35" s="38" t="s">
        <v>38</v>
      </c>
      <c r="G35" s="38"/>
    </row>
    <row r="36" spans="1:7" ht="78.75" x14ac:dyDescent="0.25">
      <c r="A36" s="7">
        <v>7</v>
      </c>
      <c r="B36" s="19" t="s">
        <v>23</v>
      </c>
      <c r="C36" s="8">
        <v>94375</v>
      </c>
      <c r="D36" s="7" t="s">
        <v>37</v>
      </c>
      <c r="E36" s="8" t="s">
        <v>55</v>
      </c>
      <c r="F36" s="34" t="s">
        <v>23</v>
      </c>
      <c r="G36" s="35"/>
    </row>
    <row r="37" spans="1:7" ht="33.75" x14ac:dyDescent="0.25">
      <c r="A37" s="7">
        <v>8</v>
      </c>
      <c r="B37" s="19" t="s">
        <v>23</v>
      </c>
      <c r="C37" s="8">
        <v>379995</v>
      </c>
      <c r="D37" s="7" t="s">
        <v>37</v>
      </c>
      <c r="E37" s="8" t="s">
        <v>54</v>
      </c>
      <c r="F37" s="34" t="s">
        <v>23</v>
      </c>
      <c r="G37" s="35"/>
    </row>
    <row r="38" spans="1:7" x14ac:dyDescent="0.25">
      <c r="A38" s="2"/>
      <c r="B38" s="20"/>
      <c r="C38" s="6"/>
      <c r="D38" s="2"/>
      <c r="E38" s="2"/>
      <c r="F38" s="2"/>
      <c r="G38" s="2"/>
    </row>
    <row r="39" spans="1:7" x14ac:dyDescent="0.25">
      <c r="A39" s="47" t="s">
        <v>39</v>
      </c>
      <c r="B39" s="47"/>
      <c r="C39" s="47"/>
      <c r="D39" s="47"/>
      <c r="E39" s="47"/>
      <c r="F39" s="47"/>
      <c r="G39" s="47"/>
    </row>
    <row r="40" spans="1:7" x14ac:dyDescent="0.25">
      <c r="A40" s="47"/>
      <c r="B40" s="47"/>
      <c r="C40" s="47"/>
      <c r="D40" s="47"/>
      <c r="E40" s="47"/>
      <c r="F40" s="47"/>
      <c r="G40" s="47"/>
    </row>
    <row r="41" spans="1:7" x14ac:dyDescent="0.25">
      <c r="A41" s="21"/>
      <c r="B41" s="21"/>
      <c r="C41" s="21"/>
      <c r="D41" s="21"/>
      <c r="E41" s="21"/>
      <c r="F41" s="21"/>
      <c r="G41" s="21"/>
    </row>
    <row r="42" spans="1:7" ht="31.5" x14ac:dyDescent="0.25">
      <c r="A42" s="13" t="s">
        <v>5</v>
      </c>
      <c r="B42" s="13" t="s">
        <v>26</v>
      </c>
      <c r="C42" s="13" t="s">
        <v>40</v>
      </c>
      <c r="D42" s="30" t="s">
        <v>41</v>
      </c>
      <c r="E42" s="48"/>
      <c r="F42" s="48"/>
      <c r="G42" s="31"/>
    </row>
    <row r="43" spans="1:7" x14ac:dyDescent="0.25">
      <c r="A43" s="14">
        <v>1</v>
      </c>
      <c r="B43" s="14" t="s">
        <v>48</v>
      </c>
      <c r="C43" s="14" t="s">
        <v>47</v>
      </c>
      <c r="D43" s="46">
        <f>C29*E9</f>
        <v>4990000</v>
      </c>
      <c r="E43" s="46"/>
      <c r="F43" s="46"/>
      <c r="G43" s="46"/>
    </row>
    <row r="44" spans="1:7" ht="22.5" x14ac:dyDescent="0.25">
      <c r="A44" s="23">
        <v>2</v>
      </c>
      <c r="B44" s="23" t="s">
        <v>46</v>
      </c>
      <c r="C44" s="23" t="s">
        <v>47</v>
      </c>
      <c r="D44" s="46">
        <f>C31*E10</f>
        <v>1000000</v>
      </c>
      <c r="E44" s="46"/>
      <c r="F44" s="46"/>
      <c r="G44" s="46"/>
    </row>
    <row r="45" spans="1:7" ht="22.5" x14ac:dyDescent="0.25">
      <c r="A45" s="23">
        <v>3</v>
      </c>
      <c r="B45" s="23" t="s">
        <v>46</v>
      </c>
      <c r="C45" s="23" t="s">
        <v>47</v>
      </c>
      <c r="D45" s="46">
        <f>C32*E11</f>
        <v>1200000</v>
      </c>
      <c r="E45" s="46"/>
      <c r="F45" s="46"/>
      <c r="G45" s="46"/>
    </row>
    <row r="46" spans="1:7" x14ac:dyDescent="0.25">
      <c r="A46" s="23">
        <v>7</v>
      </c>
      <c r="B46" s="23" t="s">
        <v>23</v>
      </c>
      <c r="C46" s="23" t="s">
        <v>30</v>
      </c>
      <c r="D46" s="46">
        <f>C36*E15</f>
        <v>188750</v>
      </c>
      <c r="E46" s="46"/>
      <c r="F46" s="46"/>
      <c r="G46" s="46"/>
    </row>
    <row r="47" spans="1:7" x14ac:dyDescent="0.25">
      <c r="A47" s="23">
        <v>8</v>
      </c>
      <c r="B47" s="23" t="s">
        <v>23</v>
      </c>
      <c r="C47" s="23" t="s">
        <v>30</v>
      </c>
      <c r="D47" s="46">
        <f>C37*E16</f>
        <v>759990</v>
      </c>
      <c r="E47" s="46"/>
      <c r="F47" s="46"/>
      <c r="G47" s="46"/>
    </row>
    <row r="49" spans="2:7" x14ac:dyDescent="0.25">
      <c r="B49" s="50" t="s">
        <v>42</v>
      </c>
      <c r="C49" s="50"/>
      <c r="D49" s="50"/>
      <c r="E49" s="50"/>
      <c r="F49" s="50"/>
      <c r="G49" s="50"/>
    </row>
    <row r="50" spans="2:7" x14ac:dyDescent="0.25">
      <c r="B50" s="22"/>
      <c r="C50" s="22"/>
      <c r="D50" s="22"/>
      <c r="E50" s="22"/>
      <c r="F50" s="22"/>
      <c r="G50" s="22"/>
    </row>
    <row r="51" spans="2:7" x14ac:dyDescent="0.25">
      <c r="B51" s="49" t="s">
        <v>43</v>
      </c>
      <c r="C51" s="49"/>
      <c r="D51" s="49"/>
      <c r="E51" s="49"/>
      <c r="F51" s="49"/>
    </row>
    <row r="52" spans="2:7" x14ac:dyDescent="0.25">
      <c r="B52" s="49"/>
      <c r="C52" s="49"/>
      <c r="D52" s="49"/>
      <c r="E52" s="49"/>
      <c r="F52" s="49"/>
    </row>
  </sheetData>
  <mergeCells count="32">
    <mergeCell ref="D45:G45"/>
    <mergeCell ref="D46:G46"/>
    <mergeCell ref="D47:G47"/>
    <mergeCell ref="B51:F52"/>
    <mergeCell ref="B49:G49"/>
    <mergeCell ref="D44:G44"/>
    <mergeCell ref="F34:G34"/>
    <mergeCell ref="F35:G35"/>
    <mergeCell ref="F36:G36"/>
    <mergeCell ref="F33:G33"/>
    <mergeCell ref="A39:G40"/>
    <mergeCell ref="D42:G42"/>
    <mergeCell ref="D43:G43"/>
    <mergeCell ref="F37:G37"/>
    <mergeCell ref="F32:G32"/>
    <mergeCell ref="D21:E21"/>
    <mergeCell ref="F21:G21"/>
    <mergeCell ref="D22:E22"/>
    <mergeCell ref="F22:G22"/>
    <mergeCell ref="D23:E23"/>
    <mergeCell ref="F23:G23"/>
    <mergeCell ref="A25:G26"/>
    <mergeCell ref="F28:G28"/>
    <mergeCell ref="F31:G31"/>
    <mergeCell ref="A29:A30"/>
    <mergeCell ref="F29:G30"/>
    <mergeCell ref="A1:G7"/>
    <mergeCell ref="A18:G18"/>
    <mergeCell ref="D19:E19"/>
    <mergeCell ref="F19:G19"/>
    <mergeCell ref="D20:E20"/>
    <mergeCell ref="F20:G20"/>
  </mergeCells>
  <pageMargins left="0.7" right="0.7" top="0.75" bottom="0.75" header="0.3" footer="0.3"/>
  <pageSetup paperSize="9" scale="75"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Пркл</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2021-10-22T08:54:34Z</dcterms:modified>
</cp:coreProperties>
</file>